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fntp.sharepoint.com/sites/Directiondelaformationetdelasantscurit/Documents partages/General/SANTE SECURITE/Convention 2023-2028/GT 2 Bien-être au travail/"/>
    </mc:Choice>
  </mc:AlternateContent>
  <xr:revisionPtr revIDLastSave="105" documentId="8_{8359FB1A-1EDD-4A65-A531-2429A018820C}" xr6:coauthVersionLast="47" xr6:coauthVersionMax="47" xr10:uidLastSave="{B799B3A1-A3BE-4157-82EE-87CF6AA1FA71}"/>
  <bookViews>
    <workbookView xWindow="-110" yWindow="-110" windowWidth="19420" windowHeight="10420" activeTab="1" xr2:uid="{5C6979B6-91C1-40AF-953D-E637FA068125}"/>
  </bookViews>
  <sheets>
    <sheet name="Méthodologie" sheetId="1" r:id="rId1"/>
    <sheet name="Evaluation des risques" sheetId="3" r:id="rId2"/>
  </sheets>
  <definedNames>
    <definedName name="_xlnm.Print_Area" localSheetId="1">'Evaluation des risques'!$A$2:$O$27</definedName>
    <definedName name="_xlnm.Print_Area" localSheetId="0">Méthodologie!$B$2:$I$39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3" l="1"/>
  <c r="S24" i="3"/>
  <c r="T22" i="3"/>
  <c r="S22" i="3"/>
  <c r="T18" i="3"/>
  <c r="S18" i="3"/>
  <c r="T16" i="3"/>
  <c r="S16" i="3"/>
  <c r="T12" i="3"/>
  <c r="T10" i="3"/>
  <c r="S12" i="3"/>
  <c r="S10" i="3"/>
  <c r="U18" i="3" l="1"/>
  <c r="I18" i="3" s="1"/>
  <c r="U24" i="3"/>
  <c r="I24" i="3" s="1"/>
  <c r="U22" i="3"/>
  <c r="I22" i="3" s="1"/>
  <c r="U16" i="3"/>
  <c r="I16" i="3" s="1"/>
  <c r="U12" i="3"/>
  <c r="I12" i="3" s="1"/>
  <c r="U10" i="3"/>
  <c r="I1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MOUNIER Lionel [EIFFAGE INFRASTRUCTURES]</author>
  </authors>
  <commentList>
    <comment ref="E8" authorId="0" shapeId="0" xr:uid="{9D789E4D-978C-46EC-A4BA-9BF8C8BCA846}">
      <text>
        <r>
          <rPr>
            <sz val="9"/>
            <color indexed="81"/>
            <rFont val="Arial"/>
            <family val="2"/>
          </rPr>
          <t>Si les fortes chaleurs ne sont pas présentes toute l’année, elles représentent néanmoins un danger quotidien en période estivale.</t>
        </r>
      </text>
    </comment>
    <comment ref="D31" authorId="0" shapeId="0" xr:uid="{34402224-FC37-45A1-B5C8-730BE160B163}">
      <text>
        <r>
          <rPr>
            <sz val="9"/>
            <color indexed="81"/>
            <rFont val="Arial"/>
            <family val="2"/>
          </rPr>
          <t>Pelle mécanique, mécalac, compacteuse, pilonneuse télécommandée, trancheuse ou fraiseuse …</t>
        </r>
      </text>
    </comment>
    <comment ref="D32" authorId="0" shapeId="0" xr:uid="{6BF3A14E-994E-441E-8D4D-26CBA66DB6FF}">
      <text>
        <r>
          <rPr>
            <sz val="9"/>
            <color indexed="81"/>
            <rFont val="Arial"/>
            <family val="2"/>
          </rPr>
          <t>Pilonneuse, découpeuse, disqueuse, scie à sol, pose de canalisation, préparation du lit de pose, bicouche manuel …</t>
        </r>
      </text>
    </comment>
    <comment ref="D33" authorId="0" shapeId="0" xr:uid="{A8F2A3E1-2979-4AA5-ABDE-2D1A4572B597}">
      <text>
        <r>
          <rPr>
            <sz val="9"/>
            <color indexed="81"/>
            <rFont val="Arial"/>
            <family val="2"/>
          </rPr>
          <t>Marteau piqueur, malaxage manuel (Béton, mortier), pose d’enrobés manuellement (au râteau), pose de bordure, terrassement manuel (pelle/pioche), blocage boulonnerie …</t>
        </r>
      </text>
    </comment>
  </commentList>
</comments>
</file>

<file path=xl/sharedStrings.xml><?xml version="1.0" encoding="utf-8"?>
<sst xmlns="http://schemas.openxmlformats.org/spreadsheetml/2006/main" count="177" uniqueCount="88">
  <si>
    <t>Document unique d'évaluation des risques
Méthodologie</t>
  </si>
  <si>
    <t>La trame proposée est un exemple, à compléter et adapter en fonction de la situation et des risques propres de l'entreprise. 
En particulier, les mesures de prévention sont à adapter en fonction du lieu du chantier (urbain, rural…), du type d'activité exercée, du niveau de vigilance établit par Météo France, etc.</t>
  </si>
  <si>
    <t>Définition des critères</t>
  </si>
  <si>
    <t>Gravité du dommage potentiel</t>
  </si>
  <si>
    <t>Fréquence d'exposition</t>
  </si>
  <si>
    <t>Maîtrise</t>
  </si>
  <si>
    <r>
      <t>Faible</t>
    </r>
    <r>
      <rPr>
        <sz val="11"/>
        <rFont val="Arial"/>
        <family val="2"/>
      </rPr>
      <t xml:space="preserve">
- Presque accident
- Pas d'arrêt de travail
- Pas de soin à l'extérieur</t>
    </r>
  </si>
  <si>
    <r>
      <t xml:space="preserve">Journalière
</t>
    </r>
    <r>
      <rPr>
        <sz val="11"/>
        <rFont val="Arial"/>
        <family val="2"/>
      </rPr>
      <t>Tous les jours + de 50% du temps</t>
    </r>
  </si>
  <si>
    <r>
      <t xml:space="preserve">Absente
</t>
    </r>
    <r>
      <rPr>
        <sz val="11"/>
        <rFont val="Arial"/>
        <family val="2"/>
      </rPr>
      <t>- Pas de mesures ou inadaptées</t>
    </r>
  </si>
  <si>
    <r>
      <t xml:space="preserve">Modérée
</t>
    </r>
    <r>
      <rPr>
        <sz val="11"/>
        <rFont val="Arial"/>
        <family val="2"/>
      </rPr>
      <t xml:space="preserve">- Arrêt de travail inférieur à 7jours
- Pas de suivi médical </t>
    </r>
  </si>
  <si>
    <r>
      <t>Faible / Présence d'éléments de maîtrise secondaire</t>
    </r>
    <r>
      <rPr>
        <sz val="11"/>
        <rFont val="Arial"/>
        <family val="2"/>
      </rPr>
      <t xml:space="preserve"> : 
- Planification et veille
- Mesures de protection collective et individuelle 
- Formation / Information</t>
    </r>
  </si>
  <si>
    <r>
      <t>Grave</t>
    </r>
    <r>
      <rPr>
        <sz val="11"/>
        <rFont val="Arial"/>
        <family val="2"/>
      </rPr>
      <t xml:space="preserve">
- Arrêt de travail supérieur à 7jours
- Suivi médical ou soins répétés
- Maladie professionnelle</t>
    </r>
  </si>
  <si>
    <r>
      <t xml:space="preserve">Moyenne / Présence d'éléments de maîtrise prioritaire </t>
    </r>
    <r>
      <rPr>
        <sz val="11"/>
        <rFont val="Arial"/>
        <family val="2"/>
      </rPr>
      <t>: 
- Eviter
- Combattre à la source
- Adapter le travail à l'homme</t>
    </r>
  </si>
  <si>
    <r>
      <t xml:space="preserve">Très grave
</t>
    </r>
    <r>
      <rPr>
        <sz val="11"/>
        <rFont val="Arial"/>
        <family val="2"/>
      </rPr>
      <t>- Incapacité Permanente Partielle
- Maladie professionnelle irréversible
- Mort</t>
    </r>
  </si>
  <si>
    <r>
      <t xml:space="preserve">Forte
</t>
    </r>
    <r>
      <rPr>
        <sz val="11"/>
        <rFont val="Arial"/>
        <family val="2"/>
      </rPr>
      <t>- Présence d'éléments de maitrise prioritaire et secondaire assurant un haut niveau de prévention et de protection</t>
    </r>
  </si>
  <si>
    <t>Coefficient d’évaluation des critères</t>
  </si>
  <si>
    <t xml:space="preserve">Gravité </t>
  </si>
  <si>
    <t>Fréquence</t>
  </si>
  <si>
    <t>Détails des niveaux</t>
  </si>
  <si>
    <t>Faible</t>
  </si>
  <si>
    <t>Journaliére</t>
  </si>
  <si>
    <t>Absente</t>
  </si>
  <si>
    <t>Modérée</t>
  </si>
  <si>
    <t>Grave</t>
  </si>
  <si>
    <t>Moyenne</t>
  </si>
  <si>
    <t>Très grave</t>
  </si>
  <si>
    <t>Forte</t>
  </si>
  <si>
    <t>Note globale et priorité d'action</t>
  </si>
  <si>
    <t>Note globale = Gravité x Fréquence x Maîtrise</t>
  </si>
  <si>
    <t>Note globale</t>
  </si>
  <si>
    <t>Evaluation globale</t>
  </si>
  <si>
    <t>Priorité et codes couleurs</t>
  </si>
  <si>
    <t>Inferieur à</t>
  </si>
  <si>
    <t>Risque mineur
Actions à long terme</t>
  </si>
  <si>
    <t xml:space="preserve">Risque Faible </t>
  </si>
  <si>
    <t>Risque secondaire
Action à envisager à moyen terme</t>
  </si>
  <si>
    <t>Risque Moyen</t>
  </si>
  <si>
    <t>Au-delà de</t>
  </si>
  <si>
    <t>Risque majeur
Action à envisager en priorité</t>
  </si>
  <si>
    <t>Risque Fort</t>
  </si>
  <si>
    <t>Listes déroulantes</t>
  </si>
  <si>
    <t>Danger</t>
  </si>
  <si>
    <t>Situation de travail</t>
  </si>
  <si>
    <t>Risques</t>
  </si>
  <si>
    <t>Gravité</t>
  </si>
  <si>
    <t>Délai de réalisation</t>
  </si>
  <si>
    <t>Soleil</t>
  </si>
  <si>
    <r>
      <t xml:space="preserve">Travaux </t>
    </r>
    <r>
      <rPr>
        <b/>
        <sz val="11"/>
        <rFont val="Arial"/>
        <family val="2"/>
      </rPr>
      <t>mécanisés</t>
    </r>
    <r>
      <rPr>
        <sz val="11"/>
        <rFont val="Arial"/>
        <family val="2"/>
      </rPr>
      <t xml:space="preserve"> en extérieur</t>
    </r>
  </si>
  <si>
    <t>Exposition aux UV</t>
  </si>
  <si>
    <t>A planifier / A réaliser</t>
  </si>
  <si>
    <t>Chaleur</t>
  </si>
  <si>
    <r>
      <t xml:space="preserve">Travaux manuel </t>
    </r>
    <r>
      <rPr>
        <b/>
        <sz val="11"/>
        <rFont val="Arial"/>
        <family val="2"/>
      </rPr>
      <t>modérés</t>
    </r>
  </si>
  <si>
    <t>Stress thermique</t>
  </si>
  <si>
    <t>En cours de réalisation</t>
  </si>
  <si>
    <r>
      <t xml:space="preserve">Travaux manuel </t>
    </r>
    <r>
      <rPr>
        <b/>
        <sz val="11"/>
        <rFont val="Arial"/>
        <family val="2"/>
      </rPr>
      <t>soutenus</t>
    </r>
  </si>
  <si>
    <t>Réalisé / Achevé</t>
  </si>
  <si>
    <t xml:space="preserve">Moyens de Protection et de Prévention
</t>
  </si>
  <si>
    <t>(liste non exhaustive)</t>
  </si>
  <si>
    <t xml:space="preserve">
Climatiseur, panneau photovoltaïque, abri-parasol, toile ombragée, pare-soleil pour les engins, film solaire vitrage, brumisateur eau, ventilateur vaporisateur, pulvérisateur, glacière, gourde isotherme, frigo …
Port de vêtements protecteurs de couleur claire permettant d'évacuer la sueur (vêtements à manche longue, à mailles serrées, secs), lunettes de sécurité filtrantes, calotte rafraichissante, protège-nuque, gilet de refroidissement, serviettes rafraichissantes … 
</t>
  </si>
  <si>
    <t>Site de l'OPPBTP</t>
  </si>
  <si>
    <t>Site du Ministère du travail</t>
  </si>
  <si>
    <t>Le rétroplanning de la prévention des risques liés aux fortes chaleurs</t>
  </si>
  <si>
    <t>Document unique d'évaluation des risques
Etats des risques &amp; Actions</t>
  </si>
  <si>
    <t>Travaux par fortes chaleurs</t>
  </si>
  <si>
    <t xml:space="preserve">Unité de travail concernée : </t>
  </si>
  <si>
    <t>(Exemple : Ouvriers VRD &amp; Terrassement )</t>
  </si>
  <si>
    <t>En gris clair les critères de calcul permettant d'évaluer le niveau de risque :</t>
  </si>
  <si>
    <r>
      <rPr>
        <b/>
        <sz val="11"/>
        <color theme="0"/>
        <rFont val="Arial"/>
        <family val="2"/>
      </rPr>
      <t xml:space="preserve">Situation de travail
</t>
    </r>
    <r>
      <rPr>
        <b/>
        <i/>
        <sz val="7"/>
        <color theme="7"/>
        <rFont val="Arial"/>
        <family val="2"/>
      </rPr>
      <t xml:space="preserve">
(Choisir dans la liste déroulante)</t>
    </r>
  </si>
  <si>
    <r>
      <rPr>
        <b/>
        <sz val="11"/>
        <color theme="0"/>
        <rFont val="Arial"/>
        <family val="2"/>
      </rPr>
      <t xml:space="preserve">Danger
</t>
    </r>
    <r>
      <rPr>
        <b/>
        <i/>
        <sz val="7"/>
        <color theme="7"/>
        <rFont val="Arial"/>
        <family val="2"/>
      </rPr>
      <t xml:space="preserve">
(Choisir dans la liste déroulante)</t>
    </r>
  </si>
  <si>
    <r>
      <rPr>
        <b/>
        <sz val="11"/>
        <color theme="0"/>
        <rFont val="Arial"/>
        <family val="2"/>
      </rPr>
      <t xml:space="preserve">Risque
</t>
    </r>
    <r>
      <rPr>
        <b/>
        <i/>
        <sz val="7"/>
        <color theme="7"/>
        <rFont val="Arial"/>
        <family val="2"/>
      </rPr>
      <t xml:space="preserve">
(Choisir dans la liste déroulante)</t>
    </r>
  </si>
  <si>
    <r>
      <rPr>
        <b/>
        <sz val="11"/>
        <color theme="0"/>
        <rFont val="Arial"/>
        <family val="2"/>
      </rPr>
      <t xml:space="preserve">Fréquence
</t>
    </r>
    <r>
      <rPr>
        <sz val="7"/>
        <color theme="0"/>
        <rFont val="Arial"/>
        <family val="2"/>
      </rPr>
      <t xml:space="preserve">
Si les fortes chaleurs ne sont pas présentes toute l’année, elles représentent néanmoins un danger </t>
    </r>
    <r>
      <rPr>
        <sz val="7"/>
        <color theme="7"/>
        <rFont val="Arial"/>
        <family val="2"/>
      </rPr>
      <t>quotidien</t>
    </r>
    <r>
      <rPr>
        <sz val="7"/>
        <color theme="0"/>
        <rFont val="Arial"/>
        <family val="2"/>
      </rPr>
      <t xml:space="preserve"> en période estivale.</t>
    </r>
  </si>
  <si>
    <r>
      <rPr>
        <b/>
        <sz val="11"/>
        <color theme="0"/>
        <rFont val="Arial"/>
        <family val="2"/>
      </rPr>
      <t xml:space="preserve">Gravité
</t>
    </r>
    <r>
      <rPr>
        <b/>
        <i/>
        <sz val="7"/>
        <color theme="7"/>
        <rFont val="Arial"/>
        <family val="2"/>
      </rPr>
      <t xml:space="preserve">
(Choisir dans la liste déroulante)</t>
    </r>
  </si>
  <si>
    <r>
      <rPr>
        <b/>
        <sz val="11"/>
        <color theme="0"/>
        <rFont val="Arial"/>
        <family val="2"/>
      </rPr>
      <t xml:space="preserve">Niveau de maîtrise existant
</t>
    </r>
    <r>
      <rPr>
        <b/>
        <i/>
        <sz val="7"/>
        <color theme="7"/>
        <rFont val="Arial"/>
        <family val="2"/>
      </rPr>
      <t xml:space="preserve">
(Choisir dans la liste déroulante)</t>
    </r>
  </si>
  <si>
    <r>
      <rPr>
        <b/>
        <sz val="11"/>
        <color theme="0"/>
        <rFont val="Arial"/>
        <family val="2"/>
      </rPr>
      <t xml:space="preserve">Evaluation du risque existant
</t>
    </r>
    <r>
      <rPr>
        <b/>
        <i/>
        <sz val="7"/>
        <color theme="7"/>
        <rFont val="Arial"/>
        <family val="2"/>
      </rPr>
      <t xml:space="preserve">
(Calcul automatique)</t>
    </r>
  </si>
  <si>
    <r>
      <rPr>
        <b/>
        <sz val="11"/>
        <color theme="0"/>
        <rFont val="Arial"/>
        <family val="2"/>
      </rPr>
      <t xml:space="preserve">Moyens de prévention et/ou de protection existant
</t>
    </r>
    <r>
      <rPr>
        <b/>
        <i/>
        <sz val="7"/>
        <color theme="7"/>
        <rFont val="Arial"/>
        <family val="2"/>
      </rPr>
      <t xml:space="preserve">
(Champs libre) </t>
    </r>
  </si>
  <si>
    <r>
      <rPr>
        <b/>
        <sz val="11"/>
        <color rgb="FFFFFFFF"/>
        <rFont val="Arial"/>
      </rPr>
      <t xml:space="preserve">Moyens de prévention et/ou protection à mettre en place
</t>
    </r>
    <r>
      <rPr>
        <b/>
        <i/>
        <sz val="7"/>
        <color rgb="FFFFC000"/>
        <rFont val="Arial"/>
      </rPr>
      <t xml:space="preserve">
(Champs libre, lignes à multiplier autant que nécessaire) </t>
    </r>
  </si>
  <si>
    <r>
      <t xml:space="preserve">Délai de réalisation
et d'avancement
</t>
    </r>
    <r>
      <rPr>
        <b/>
        <i/>
        <sz val="7"/>
        <color theme="7"/>
        <rFont val="Arial"/>
        <family val="2"/>
      </rPr>
      <t xml:space="preserve">
(Choisir dans la liste déroulante)</t>
    </r>
  </si>
  <si>
    <r>
      <t xml:space="preserve">Date de réalisation
</t>
    </r>
    <r>
      <rPr>
        <b/>
        <i/>
        <sz val="7"/>
        <color theme="7"/>
        <rFont val="Arial"/>
        <family val="2"/>
      </rPr>
      <t xml:space="preserve">
(Champs libre)</t>
    </r>
  </si>
  <si>
    <r>
      <t xml:space="preserve">Responsable de l'action à mener et coût
</t>
    </r>
    <r>
      <rPr>
        <b/>
        <i/>
        <sz val="7"/>
        <color theme="7"/>
        <rFont val="Arial"/>
        <family val="2"/>
      </rPr>
      <t xml:space="preserve">
(Champs libre)</t>
    </r>
  </si>
  <si>
    <t>Frequence</t>
  </si>
  <si>
    <t>Maitrise</t>
  </si>
  <si>
    <t>Travaux mécanisés en extérieur</t>
  </si>
  <si>
    <t>Journalière</t>
  </si>
  <si>
    <t>Action 1 :</t>
  </si>
  <si>
    <t>Action 2 :</t>
  </si>
  <si>
    <t>Travaux manuel soutenus</t>
  </si>
  <si>
    <t xml:space="preserve">
</t>
  </si>
  <si>
    <t>Travaux manuel modérés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</si>
</sst>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6"/>
      <name val="Arial"/>
      <family val="2"/>
    </font>
    <font>
      <b/>
      <sz val="32"/>
      <name val="Arial"/>
      <family val="2"/>
    </font>
    <font>
      <b/>
      <sz val="24"/>
      <name val="Arial"/>
      <family val="2"/>
    </font>
    <font>
      <sz val="2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color indexed="9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2"/>
      <color indexed="8"/>
      <name val="Arial"/>
      <family val="2"/>
    </font>
    <font>
      <sz val="11"/>
      <color theme="0"/>
      <name val="Arial"/>
      <family val="2"/>
    </font>
    <font>
      <sz val="9"/>
      <color indexed="81"/>
      <name val="Arial"/>
      <family val="2"/>
    </font>
    <font>
      <b/>
      <sz val="11"/>
      <color theme="0"/>
      <name val="Arial"/>
      <family val="2"/>
    </font>
    <font>
      <i/>
      <sz val="14"/>
      <color rgb="FF00B050"/>
      <name val="Arial"/>
      <family val="2"/>
    </font>
    <font>
      <sz val="7"/>
      <color theme="0"/>
      <name val="Arial"/>
      <family val="2"/>
    </font>
    <font>
      <sz val="7"/>
      <color theme="7"/>
      <name val="Arial"/>
      <family val="2"/>
    </font>
    <font>
      <b/>
      <i/>
      <sz val="7"/>
      <color theme="7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theme="2" tint="-9.9978637043366805E-2"/>
      <name val="Arial"/>
      <family val="2"/>
    </font>
    <font>
      <sz val="12"/>
      <color theme="2" tint="-9.9978637043366805E-2"/>
      <name val="Arial"/>
      <family val="2"/>
    </font>
    <font>
      <b/>
      <i/>
      <sz val="10"/>
      <color rgb="FFFF0000"/>
      <name val="Arial"/>
      <family val="2"/>
    </font>
    <font>
      <b/>
      <sz val="11"/>
      <color rgb="FFFFFFFF"/>
      <name val="Arial"/>
    </font>
    <font>
      <b/>
      <i/>
      <sz val="7"/>
      <color rgb="FFFFC000"/>
      <name val="Arial"/>
    </font>
    <font>
      <b/>
      <sz val="11"/>
      <color theme="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 applyAlignment="1">
      <alignment horizontal="center" vertical="center" wrapText="1"/>
    </xf>
    <xf numFmtId="0" fontId="2" fillId="0" borderId="0" xfId="1" applyBorder="1" applyAlignment="1" applyProtection="1"/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0" fillId="0" borderId="5" xfId="0" applyFont="1" applyBorder="1"/>
    <xf numFmtId="0" fontId="11" fillId="0" borderId="5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4" xfId="0" applyFont="1" applyBorder="1"/>
    <xf numFmtId="0" fontId="4" fillId="0" borderId="5" xfId="0" applyFont="1" applyBorder="1"/>
    <xf numFmtId="0" fontId="13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7" fillId="0" borderId="4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9" fillId="0" borderId="7" xfId="0" applyFont="1" applyBorder="1" applyAlignment="1">
      <alignment horizontal="left" vertical="top"/>
    </xf>
    <xf numFmtId="0" fontId="10" fillId="0" borderId="7" xfId="0" applyFont="1" applyBorder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Continuous" vertical="center"/>
    </xf>
    <xf numFmtId="0" fontId="5" fillId="0" borderId="1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7" borderId="1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/>
    </xf>
    <xf numFmtId="0" fontId="1" fillId="0" borderId="12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1" fontId="1" fillId="10" borderId="19" xfId="0" applyNumberFormat="1" applyFont="1" applyFill="1" applyBorder="1" applyAlignment="1">
      <alignment horizontal="center" vertical="center" wrapText="1"/>
    </xf>
    <xf numFmtId="0" fontId="1" fillId="11" borderId="13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 wrapText="1"/>
    </xf>
    <xf numFmtId="0" fontId="21" fillId="12" borderId="18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5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0" fillId="0" borderId="0" xfId="0" applyFont="1"/>
    <xf numFmtId="0" fontId="1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left" vertical="center"/>
    </xf>
    <xf numFmtId="0" fontId="11" fillId="0" borderId="2" xfId="0" applyFont="1" applyBorder="1"/>
    <xf numFmtId="0" fontId="21" fillId="0" borderId="0" xfId="0" applyFont="1"/>
    <xf numFmtId="0" fontId="12" fillId="0" borderId="0" xfId="0" applyFont="1"/>
    <xf numFmtId="0" fontId="2" fillId="0" borderId="6" xfId="1" applyBorder="1" applyAlignment="1" applyProtection="1">
      <alignment horizontal="center" vertical="center"/>
    </xf>
    <xf numFmtId="0" fontId="2" fillId="0" borderId="6" xfId="1" applyBorder="1" applyAlignment="1" applyProtection="1">
      <alignment horizontal="left" vertical="center" wrapText="1"/>
    </xf>
    <xf numFmtId="0" fontId="6" fillId="14" borderId="10" xfId="0" applyFont="1" applyFill="1" applyBorder="1" applyAlignment="1">
      <alignment horizontal="center" vertical="top" wrapText="1"/>
    </xf>
    <xf numFmtId="0" fontId="6" fillId="14" borderId="11" xfId="0" applyFont="1" applyFill="1" applyBorder="1" applyAlignment="1">
      <alignment horizontal="center" vertical="top" wrapText="1"/>
    </xf>
    <xf numFmtId="0" fontId="6" fillId="15" borderId="10" xfId="0" applyFont="1" applyFill="1" applyBorder="1" applyAlignment="1">
      <alignment horizontal="center" vertical="top" wrapText="1"/>
    </xf>
    <xf numFmtId="0" fontId="6" fillId="15" borderId="11" xfId="0" applyFont="1" applyFill="1" applyBorder="1" applyAlignment="1">
      <alignment horizontal="center" vertical="top" wrapText="1"/>
    </xf>
    <xf numFmtId="0" fontId="2" fillId="0" borderId="6" xfId="1" applyBorder="1" applyAlignment="1" applyProtection="1">
      <alignment wrapText="1"/>
    </xf>
    <xf numFmtId="0" fontId="4" fillId="0" borderId="30" xfId="0" applyFont="1" applyBorder="1" applyAlignment="1" applyProtection="1">
      <alignment vertical="center" wrapText="1"/>
      <protection locked="0"/>
    </xf>
    <xf numFmtId="0" fontId="13" fillId="0" borderId="30" xfId="0" applyFont="1" applyBorder="1" applyProtection="1"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13" fillId="0" borderId="33" xfId="0" applyFont="1" applyBorder="1" applyProtection="1"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5" fillId="15" borderId="11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left" vertical="top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 shrinkToFit="1"/>
    </xf>
    <xf numFmtId="0" fontId="5" fillId="8" borderId="10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left" vertical="center" wrapText="1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2" fillId="0" borderId="30" xfId="1" applyBorder="1" applyAlignment="1" applyProtection="1">
      <alignment horizontal="center" vertical="center" wrapText="1"/>
      <protection locked="0"/>
    </xf>
    <xf numFmtId="0" fontId="2" fillId="0" borderId="33" xfId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2" xfId="0" applyFont="1" applyBorder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 applyProtection="1">
      <alignment vertical="center" wrapText="1"/>
      <protection locked="0"/>
    </xf>
    <xf numFmtId="0" fontId="2" fillId="0" borderId="30" xfId="1" applyBorder="1" applyAlignment="1" applyProtection="1">
      <alignment vertical="center" wrapText="1"/>
      <protection locked="0"/>
    </xf>
    <xf numFmtId="0" fontId="2" fillId="0" borderId="33" xfId="1" applyBorder="1" applyAlignment="1" applyProtection="1">
      <alignment vertical="center" wrapText="1"/>
      <protection locked="0"/>
    </xf>
  </cellXfs>
  <cellStyles count="2">
    <cellStyle name="Lien hypertexte" xfId="1" builtinId="8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ntp.fr/prevention-des-risques-lies-aux-fortes-chaleurs/" TargetMode="External"/><Relationship Id="rId2" Type="http://schemas.openxmlformats.org/officeDocument/2006/relationships/hyperlink" Target="https://sante.gouv.fr/sante-et-environnement/risques-climatiques/article/les-recommandations-en-cas-de-vague-de-chaleur" TargetMode="External"/><Relationship Id="rId1" Type="http://schemas.openxmlformats.org/officeDocument/2006/relationships/hyperlink" Target="https://www.preventionbtp.fr/actualites/equipements/canicule-comment-s-equiper-par-fortes-chaleurs-sur-les-chantiers_mbHofH3TUQ7WhN9rFfUNcD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7FAEB-4661-425F-9899-CCAA75F7B559}">
  <sheetPr>
    <pageSetUpPr fitToPage="1"/>
  </sheetPr>
  <dimension ref="B1:I40"/>
  <sheetViews>
    <sheetView showGridLines="0" topLeftCell="A32" zoomScale="68" zoomScaleNormal="68" workbookViewId="0">
      <selection activeCell="C38" sqref="C38:H38"/>
    </sheetView>
  </sheetViews>
  <sheetFormatPr baseColWidth="10" defaultColWidth="11.54296875" defaultRowHeight="14" x14ac:dyDescent="0.3"/>
  <cols>
    <col min="1" max="1" width="1" style="9" customWidth="1"/>
    <col min="2" max="2" width="1.1796875" style="9" customWidth="1"/>
    <col min="3" max="8" width="22.81640625" style="9" customWidth="1"/>
    <col min="9" max="9" width="1.1796875" style="9" customWidth="1"/>
    <col min="10" max="16384" width="11.54296875" style="9"/>
  </cols>
  <sheetData>
    <row r="1" spans="2:9" ht="6" customHeight="1" thickBot="1" x14ac:dyDescent="0.35"/>
    <row r="2" spans="2:9" ht="14.5" customHeight="1" x14ac:dyDescent="0.4">
      <c r="B2" s="10"/>
      <c r="C2" s="11"/>
      <c r="D2" s="11"/>
      <c r="E2" s="12"/>
      <c r="F2" s="13"/>
      <c r="G2" s="13"/>
      <c r="H2" s="11"/>
      <c r="I2" s="14"/>
    </row>
    <row r="3" spans="2:9" ht="31.15" customHeight="1" x14ac:dyDescent="0.6">
      <c r="B3" s="15"/>
      <c r="C3" s="123" t="s">
        <v>0</v>
      </c>
      <c r="D3" s="124"/>
      <c r="E3" s="124"/>
      <c r="F3" s="124"/>
      <c r="G3" s="124"/>
      <c r="H3" s="124"/>
      <c r="I3" s="16"/>
    </row>
    <row r="4" spans="2:9" ht="42" customHeight="1" thickBot="1" x14ac:dyDescent="0.55000000000000004">
      <c r="B4" s="15"/>
      <c r="C4" s="125"/>
      <c r="D4" s="125"/>
      <c r="E4" s="125"/>
      <c r="F4" s="125"/>
      <c r="G4" s="125"/>
      <c r="H4" s="125"/>
      <c r="I4" s="17"/>
    </row>
    <row r="5" spans="2:9" ht="50.5" customHeight="1" x14ac:dyDescent="0.5">
      <c r="B5" s="15"/>
      <c r="C5" s="127" t="s">
        <v>1</v>
      </c>
      <c r="D5" s="127"/>
      <c r="E5" s="127"/>
      <c r="F5" s="127"/>
      <c r="G5" s="127"/>
      <c r="H5" s="127"/>
      <c r="I5" s="17"/>
    </row>
    <row r="6" spans="2:9" ht="25" x14ac:dyDescent="0.5">
      <c r="B6" s="15"/>
      <c r="C6" s="108" t="s">
        <v>2</v>
      </c>
      <c r="D6" s="108"/>
      <c r="E6" s="108"/>
      <c r="F6" s="108"/>
      <c r="G6" s="108"/>
      <c r="H6" s="108"/>
      <c r="I6" s="17"/>
    </row>
    <row r="7" spans="2:9" ht="18" customHeight="1" x14ac:dyDescent="0.5">
      <c r="B7" s="15"/>
      <c r="C7" s="103" t="s">
        <v>3</v>
      </c>
      <c r="D7" s="126"/>
      <c r="E7" s="103" t="s">
        <v>4</v>
      </c>
      <c r="F7" s="126"/>
      <c r="G7" s="103" t="s">
        <v>5</v>
      </c>
      <c r="H7" s="126"/>
      <c r="I7" s="17"/>
    </row>
    <row r="8" spans="2:9" ht="82.5" customHeight="1" x14ac:dyDescent="0.5">
      <c r="B8" s="15"/>
      <c r="C8" s="117" t="s">
        <v>6</v>
      </c>
      <c r="D8" s="117"/>
      <c r="E8" s="117" t="s">
        <v>7</v>
      </c>
      <c r="F8" s="117"/>
      <c r="G8" s="117" t="s">
        <v>8</v>
      </c>
      <c r="H8" s="117"/>
      <c r="I8" s="17"/>
    </row>
    <row r="9" spans="2:9" s="22" customFormat="1" ht="82.5" customHeight="1" x14ac:dyDescent="0.25">
      <c r="B9" s="20"/>
      <c r="C9" s="117" t="s">
        <v>9</v>
      </c>
      <c r="D9" s="117"/>
      <c r="E9" s="118"/>
      <c r="F9" s="118"/>
      <c r="G9" s="119" t="s">
        <v>10</v>
      </c>
      <c r="H9" s="119"/>
      <c r="I9" s="21"/>
    </row>
    <row r="10" spans="2:9" ht="82.5" customHeight="1" x14ac:dyDescent="0.5">
      <c r="B10" s="15"/>
      <c r="C10" s="117" t="s">
        <v>11</v>
      </c>
      <c r="D10" s="117"/>
      <c r="E10" s="118"/>
      <c r="F10" s="118"/>
      <c r="G10" s="119" t="s">
        <v>12</v>
      </c>
      <c r="H10" s="119"/>
      <c r="I10" s="17"/>
    </row>
    <row r="11" spans="2:9" ht="82.5" customHeight="1" x14ac:dyDescent="0.5">
      <c r="B11" s="15"/>
      <c r="C11" s="117" t="s">
        <v>13</v>
      </c>
      <c r="D11" s="117"/>
      <c r="E11" s="118"/>
      <c r="F11" s="118"/>
      <c r="G11" s="117" t="s">
        <v>14</v>
      </c>
      <c r="H11" s="117"/>
      <c r="I11" s="17"/>
    </row>
    <row r="12" spans="2:9" ht="14.5" customHeight="1" x14ac:dyDescent="0.5">
      <c r="B12" s="15"/>
      <c r="C12" s="23"/>
      <c r="D12" s="2"/>
      <c r="E12" s="2"/>
      <c r="F12" s="2"/>
      <c r="G12" s="1"/>
      <c r="H12" s="2"/>
      <c r="I12" s="17"/>
    </row>
    <row r="13" spans="2:9" ht="25" x14ac:dyDescent="0.5">
      <c r="B13" s="15"/>
      <c r="C13" s="108" t="s">
        <v>15</v>
      </c>
      <c r="D13" s="108"/>
      <c r="E13" s="108"/>
      <c r="F13" s="108"/>
      <c r="G13" s="108"/>
      <c r="H13" s="108"/>
      <c r="I13" s="17"/>
    </row>
    <row r="14" spans="2:9" ht="18" customHeight="1" x14ac:dyDescent="0.5">
      <c r="B14" s="15"/>
      <c r="C14" s="103" t="s">
        <v>16</v>
      </c>
      <c r="D14" s="126"/>
      <c r="E14" s="103" t="s">
        <v>17</v>
      </c>
      <c r="F14" s="106"/>
      <c r="G14" s="103" t="s">
        <v>5</v>
      </c>
      <c r="H14" s="126"/>
      <c r="I14" s="17"/>
    </row>
    <row r="15" spans="2:9" ht="25" x14ac:dyDescent="0.5">
      <c r="B15" s="15"/>
      <c r="C15" s="37"/>
      <c r="D15" s="35" t="s">
        <v>18</v>
      </c>
      <c r="E15" s="40"/>
      <c r="F15" s="39"/>
      <c r="G15" s="40"/>
      <c r="H15" s="39" t="s">
        <v>18</v>
      </c>
      <c r="I15" s="17"/>
    </row>
    <row r="16" spans="2:9" ht="18" customHeight="1" x14ac:dyDescent="0.5">
      <c r="B16" s="15"/>
      <c r="C16" s="38" t="s">
        <v>19</v>
      </c>
      <c r="D16" s="36">
        <v>1</v>
      </c>
      <c r="E16" s="114" t="s">
        <v>20</v>
      </c>
      <c r="F16" s="120">
        <v>50</v>
      </c>
      <c r="G16" s="42" t="s">
        <v>21</v>
      </c>
      <c r="H16" s="41">
        <v>1</v>
      </c>
      <c r="I16" s="17"/>
    </row>
    <row r="17" spans="2:9" ht="18" customHeight="1" x14ac:dyDescent="0.5">
      <c r="B17" s="15"/>
      <c r="C17" s="38" t="s">
        <v>22</v>
      </c>
      <c r="D17" s="36">
        <v>4</v>
      </c>
      <c r="E17" s="115"/>
      <c r="F17" s="121"/>
      <c r="G17" s="42" t="s">
        <v>19</v>
      </c>
      <c r="H17" s="41">
        <v>0.5</v>
      </c>
      <c r="I17" s="17"/>
    </row>
    <row r="18" spans="2:9" ht="18" customHeight="1" x14ac:dyDescent="0.3">
      <c r="B18" s="15"/>
      <c r="C18" s="38" t="s">
        <v>23</v>
      </c>
      <c r="D18" s="36">
        <v>20</v>
      </c>
      <c r="E18" s="115"/>
      <c r="F18" s="121"/>
      <c r="G18" s="42" t="s">
        <v>24</v>
      </c>
      <c r="H18" s="41">
        <v>0.2</v>
      </c>
      <c r="I18" s="24"/>
    </row>
    <row r="19" spans="2:9" ht="18" customHeight="1" x14ac:dyDescent="0.3">
      <c r="B19" s="15"/>
      <c r="C19" s="38" t="s">
        <v>25</v>
      </c>
      <c r="D19" s="36">
        <v>100</v>
      </c>
      <c r="E19" s="116"/>
      <c r="F19" s="122"/>
      <c r="G19" s="42" t="s">
        <v>26</v>
      </c>
      <c r="H19" s="41">
        <v>0.05</v>
      </c>
      <c r="I19" s="25"/>
    </row>
    <row r="20" spans="2:9" x14ac:dyDescent="0.3">
      <c r="B20" s="26"/>
      <c r="I20" s="27"/>
    </row>
    <row r="21" spans="2:9" ht="25" x14ac:dyDescent="0.3">
      <c r="B21" s="26"/>
      <c r="C21" s="113" t="s">
        <v>27</v>
      </c>
      <c r="D21" s="113"/>
      <c r="E21" s="113"/>
      <c r="F21" s="113"/>
      <c r="G21" s="113"/>
      <c r="H21" s="113"/>
      <c r="I21" s="27"/>
    </row>
    <row r="22" spans="2:9" ht="15.5" x14ac:dyDescent="0.3">
      <c r="B22" s="26"/>
      <c r="C22" s="109" t="s">
        <v>28</v>
      </c>
      <c r="D22" s="109"/>
      <c r="E22" s="109"/>
      <c r="F22" s="109"/>
      <c r="G22" s="109"/>
      <c r="H22" s="109"/>
      <c r="I22" s="4"/>
    </row>
    <row r="23" spans="2:9" ht="18" customHeight="1" x14ac:dyDescent="0.3">
      <c r="B23" s="26"/>
      <c r="C23" s="103" t="s">
        <v>29</v>
      </c>
      <c r="D23" s="104"/>
      <c r="E23" s="105" t="s">
        <v>30</v>
      </c>
      <c r="F23" s="104"/>
      <c r="G23" s="106" t="s">
        <v>31</v>
      </c>
      <c r="H23" s="103"/>
      <c r="I23" s="4"/>
    </row>
    <row r="24" spans="2:9" ht="35.5" customHeight="1" x14ac:dyDescent="0.3">
      <c r="B24" s="26"/>
      <c r="C24" s="48" t="s">
        <v>32</v>
      </c>
      <c r="D24" s="49">
        <v>10</v>
      </c>
      <c r="E24" s="97" t="s">
        <v>33</v>
      </c>
      <c r="F24" s="98"/>
      <c r="G24" s="99" t="s">
        <v>34</v>
      </c>
      <c r="H24" s="100"/>
      <c r="I24" s="27"/>
    </row>
    <row r="25" spans="2:9" ht="35.5" customHeight="1" x14ac:dyDescent="0.3">
      <c r="B25" s="26"/>
      <c r="C25" s="48" t="s">
        <v>32</v>
      </c>
      <c r="D25" s="49">
        <v>50</v>
      </c>
      <c r="E25" s="97" t="s">
        <v>35</v>
      </c>
      <c r="F25" s="98"/>
      <c r="G25" s="101" t="s">
        <v>36</v>
      </c>
      <c r="H25" s="102"/>
      <c r="I25" s="4"/>
    </row>
    <row r="26" spans="2:9" ht="35.5" customHeight="1" x14ac:dyDescent="0.3">
      <c r="B26" s="26"/>
      <c r="C26" s="48" t="s">
        <v>37</v>
      </c>
      <c r="D26" s="49">
        <v>50</v>
      </c>
      <c r="E26" s="97" t="s">
        <v>38</v>
      </c>
      <c r="F26" s="98"/>
      <c r="G26" s="111" t="s">
        <v>39</v>
      </c>
      <c r="H26" s="112"/>
      <c r="I26" s="4"/>
    </row>
    <row r="27" spans="2:9" x14ac:dyDescent="0.3">
      <c r="B27" s="26"/>
      <c r="C27" s="1"/>
      <c r="D27" s="1"/>
      <c r="E27" s="1"/>
      <c r="F27" s="1"/>
      <c r="G27" s="1"/>
      <c r="H27" s="1"/>
      <c r="I27" s="4"/>
    </row>
    <row r="28" spans="2:9" x14ac:dyDescent="0.3">
      <c r="B28" s="26"/>
      <c r="C28" s="1"/>
      <c r="D28" s="1"/>
      <c r="E28" s="1"/>
      <c r="F28" s="1"/>
      <c r="G28" s="1"/>
      <c r="H28" s="1"/>
      <c r="I28" s="4"/>
    </row>
    <row r="29" spans="2:9" ht="25" x14ac:dyDescent="0.5">
      <c r="B29" s="26"/>
      <c r="C29" s="108" t="s">
        <v>40</v>
      </c>
      <c r="D29" s="108"/>
      <c r="E29" s="108"/>
      <c r="F29" s="108"/>
      <c r="G29" s="108"/>
      <c r="H29" s="108"/>
      <c r="I29" s="4"/>
    </row>
    <row r="30" spans="2:9" ht="15.5" x14ac:dyDescent="0.3">
      <c r="B30" s="26"/>
      <c r="C30" s="56" t="s">
        <v>41</v>
      </c>
      <c r="D30" s="44" t="s">
        <v>42</v>
      </c>
      <c r="E30" s="58" t="s">
        <v>43</v>
      </c>
      <c r="F30" s="45" t="s">
        <v>44</v>
      </c>
      <c r="G30" s="52" t="s">
        <v>5</v>
      </c>
      <c r="H30" s="43" t="s">
        <v>45</v>
      </c>
      <c r="I30" s="4"/>
    </row>
    <row r="31" spans="2:9" ht="48" customHeight="1" x14ac:dyDescent="0.3">
      <c r="B31" s="26"/>
      <c r="C31" s="55" t="s">
        <v>46</v>
      </c>
      <c r="D31" s="50" t="s">
        <v>47</v>
      </c>
      <c r="E31" s="61" t="s">
        <v>48</v>
      </c>
      <c r="F31" s="51" t="s">
        <v>19</v>
      </c>
      <c r="G31" s="53" t="s">
        <v>21</v>
      </c>
      <c r="H31" s="54" t="s">
        <v>49</v>
      </c>
      <c r="I31" s="4"/>
    </row>
    <row r="32" spans="2:9" ht="48" customHeight="1" x14ac:dyDescent="0.3">
      <c r="B32" s="26"/>
      <c r="C32" s="55" t="s">
        <v>50</v>
      </c>
      <c r="D32" s="50" t="s">
        <v>51</v>
      </c>
      <c r="E32" s="61" t="s">
        <v>52</v>
      </c>
      <c r="F32" s="51" t="s">
        <v>22</v>
      </c>
      <c r="G32" s="53" t="s">
        <v>19</v>
      </c>
      <c r="H32" s="62" t="s">
        <v>53</v>
      </c>
      <c r="I32" s="4"/>
    </row>
    <row r="33" spans="2:9" ht="48" customHeight="1" x14ac:dyDescent="0.3">
      <c r="B33" s="57"/>
      <c r="C33" s="63"/>
      <c r="D33" s="50" t="s">
        <v>54</v>
      </c>
      <c r="E33" s="46"/>
      <c r="F33" s="51" t="s">
        <v>23</v>
      </c>
      <c r="G33" s="53" t="s">
        <v>24</v>
      </c>
      <c r="H33" s="54" t="s">
        <v>55</v>
      </c>
      <c r="I33" s="4"/>
    </row>
    <row r="34" spans="2:9" ht="48" customHeight="1" x14ac:dyDescent="0.3">
      <c r="B34" s="57"/>
      <c r="C34" s="63"/>
      <c r="D34" s="63"/>
      <c r="E34" s="46"/>
      <c r="F34" s="51" t="s">
        <v>25</v>
      </c>
      <c r="G34" s="53" t="s">
        <v>26</v>
      </c>
      <c r="H34" s="47"/>
      <c r="I34" s="4"/>
    </row>
    <row r="35" spans="2:9" ht="14.25" customHeight="1" x14ac:dyDescent="0.3">
      <c r="B35" s="26"/>
      <c r="C35" s="1"/>
      <c r="D35" s="1"/>
      <c r="E35" s="64"/>
      <c r="F35" s="1"/>
      <c r="G35" s="65"/>
      <c r="H35" s="66"/>
      <c r="I35" s="4"/>
    </row>
    <row r="36" spans="2:9" ht="26.25" customHeight="1" x14ac:dyDescent="0.5">
      <c r="B36" s="26"/>
      <c r="C36" s="107" t="s">
        <v>56</v>
      </c>
      <c r="D36" s="108"/>
      <c r="E36" s="108"/>
      <c r="F36" s="108"/>
      <c r="G36" s="108"/>
      <c r="H36" s="108"/>
      <c r="I36" s="4"/>
    </row>
    <row r="37" spans="2:9" ht="15.75" customHeight="1" x14ac:dyDescent="0.3">
      <c r="B37" s="26"/>
      <c r="C37" s="109" t="s">
        <v>57</v>
      </c>
      <c r="D37" s="109"/>
      <c r="E37" s="109"/>
      <c r="F37" s="109"/>
      <c r="G37" s="109"/>
      <c r="H37" s="109"/>
      <c r="I37" s="4"/>
    </row>
    <row r="38" spans="2:9" ht="93.65" customHeight="1" x14ac:dyDescent="0.3">
      <c r="B38" s="26"/>
      <c r="C38" s="110" t="s">
        <v>58</v>
      </c>
      <c r="D38" s="110"/>
      <c r="E38" s="110"/>
      <c r="F38" s="110"/>
      <c r="G38" s="110"/>
      <c r="H38" s="110"/>
      <c r="I38" s="4"/>
    </row>
    <row r="39" spans="2:9" ht="42.65" customHeight="1" thickBot="1" x14ac:dyDescent="0.35">
      <c r="B39" s="28"/>
      <c r="C39" s="80" t="s">
        <v>59</v>
      </c>
      <c r="D39" s="79" t="s">
        <v>60</v>
      </c>
      <c r="E39" s="6"/>
      <c r="F39" s="85" t="s">
        <v>61</v>
      </c>
      <c r="G39" s="6"/>
      <c r="H39" s="6"/>
      <c r="I39" s="7"/>
    </row>
    <row r="40" spans="2:9" ht="18" customHeight="1" x14ac:dyDescent="0.3">
      <c r="B40" s="32"/>
      <c r="C40" s="33"/>
      <c r="D40" s="3"/>
      <c r="E40" s="3"/>
      <c r="F40" s="3"/>
      <c r="G40" s="3"/>
      <c r="H40" s="8"/>
      <c r="I40" s="34"/>
    </row>
  </sheetData>
  <sheetProtection selectLockedCells="1" selectUnlockedCells="1"/>
  <mergeCells count="39">
    <mergeCell ref="C3:H4"/>
    <mergeCell ref="C13:H13"/>
    <mergeCell ref="C14:D14"/>
    <mergeCell ref="E14:F14"/>
    <mergeCell ref="G14:H14"/>
    <mergeCell ref="C6:H6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C5:H5"/>
    <mergeCell ref="C21:H21"/>
    <mergeCell ref="C22:H22"/>
    <mergeCell ref="E16:E19"/>
    <mergeCell ref="C9:D9"/>
    <mergeCell ref="E9:F9"/>
    <mergeCell ref="G9:H9"/>
    <mergeCell ref="C10:D10"/>
    <mergeCell ref="E10:F10"/>
    <mergeCell ref="G10:H10"/>
    <mergeCell ref="F16:F19"/>
    <mergeCell ref="C36:H36"/>
    <mergeCell ref="C37:H37"/>
    <mergeCell ref="C38:H38"/>
    <mergeCell ref="E26:F26"/>
    <mergeCell ref="G26:H26"/>
    <mergeCell ref="C29:H29"/>
    <mergeCell ref="E24:F24"/>
    <mergeCell ref="G24:H24"/>
    <mergeCell ref="E25:F25"/>
    <mergeCell ref="G25:H25"/>
    <mergeCell ref="C23:D23"/>
    <mergeCell ref="E23:F23"/>
    <mergeCell ref="G23:H23"/>
  </mergeCells>
  <hyperlinks>
    <hyperlink ref="C39" r:id="rId1" display="https://www.preventionbtp.fr/actualites/equipements/canicule-comment-s-equiper-par-fortes-chaleurs-sur-les-chantiers_mbHofH3TUQ7WhN9rFfUNcD" xr:uid="{F9A7B6A4-E225-45F2-9536-9EF7CFF63DA9}"/>
    <hyperlink ref="D39" r:id="rId2" display="Site du gouvernement" xr:uid="{76B37EEA-58A1-462A-AEA3-A96B39C8FABB}"/>
    <hyperlink ref="F39" r:id="rId3" xr:uid="{24E05B25-CEE6-4A7A-B249-36BA04CF2F67}"/>
  </hyperlinks>
  <pageMargins left="0.25" right="0.25" top="0.75" bottom="0.75" header="0.3" footer="0.3"/>
  <pageSetup paperSize="9" scale="60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0E7B-DB98-4EBC-AAB2-05BF58982B86}">
  <sheetPr>
    <pageSetUpPr fitToPage="1"/>
  </sheetPr>
  <dimension ref="A1:AK26"/>
  <sheetViews>
    <sheetView showGridLines="0" tabSelected="1" zoomScale="50" zoomScaleNormal="50" workbookViewId="0">
      <selection activeCell="H10" sqref="H10:H11"/>
    </sheetView>
  </sheetViews>
  <sheetFormatPr baseColWidth="10" defaultColWidth="11.54296875" defaultRowHeight="15.5" x14ac:dyDescent="0.35"/>
  <cols>
    <col min="1" max="2" width="1.1796875" style="9" customWidth="1"/>
    <col min="3" max="3" width="28.26953125" style="9" customWidth="1"/>
    <col min="4" max="9" width="21.453125" style="9" customWidth="1"/>
    <col min="10" max="10" width="29.7265625" style="9" customWidth="1"/>
    <col min="11" max="11" width="30.453125" style="9" customWidth="1"/>
    <col min="12" max="12" width="23.453125" style="9" customWidth="1"/>
    <col min="13" max="13" width="20.81640625" style="9" customWidth="1"/>
    <col min="14" max="14" width="27.7265625" style="9" customWidth="1"/>
    <col min="15" max="15" width="1.1796875" style="9" customWidth="1"/>
    <col min="16" max="16" width="11.54296875" style="77" customWidth="1"/>
    <col min="17" max="26" width="11.54296875" style="78" customWidth="1"/>
    <col min="27" max="37" width="11.54296875" style="2"/>
    <col min="38" max="16384" width="11.54296875" style="9"/>
  </cols>
  <sheetData>
    <row r="1" spans="1:28" ht="5.5" customHeight="1" thickBot="1" x14ac:dyDescent="0.45">
      <c r="F1" s="128"/>
      <c r="G1" s="129"/>
      <c r="H1" s="29"/>
      <c r="I1" s="29"/>
      <c r="J1" s="29"/>
      <c r="K1" s="29"/>
      <c r="L1" s="29"/>
      <c r="M1" s="29"/>
    </row>
    <row r="2" spans="1:28" ht="14.5" customHeight="1" x14ac:dyDescent="0.4">
      <c r="B2" s="10"/>
      <c r="C2" s="11"/>
      <c r="D2" s="11"/>
      <c r="E2" s="11"/>
      <c r="F2" s="12"/>
      <c r="G2" s="13"/>
      <c r="H2" s="13"/>
      <c r="I2" s="13"/>
      <c r="J2" s="13"/>
      <c r="K2" s="13"/>
      <c r="L2" s="13"/>
      <c r="M2" s="13"/>
      <c r="N2" s="11"/>
      <c r="O2" s="14"/>
    </row>
    <row r="3" spans="1:28" ht="31.15" customHeight="1" x14ac:dyDescent="0.35">
      <c r="B3" s="15"/>
      <c r="C3" s="123" t="s">
        <v>62</v>
      </c>
      <c r="D3" s="123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59"/>
    </row>
    <row r="4" spans="1:28" ht="42" customHeight="1" thickBot="1" x14ac:dyDescent="0.4">
      <c r="B4" s="15"/>
      <c r="C4" s="125"/>
      <c r="D4" s="125"/>
      <c r="E4" s="125"/>
      <c r="F4" s="125"/>
      <c r="G4" s="125"/>
      <c r="H4" s="125"/>
      <c r="I4" s="124"/>
      <c r="J4" s="124"/>
      <c r="K4" s="124"/>
      <c r="L4" s="124"/>
      <c r="M4" s="124"/>
      <c r="N4" s="124"/>
      <c r="O4" s="59"/>
      <c r="Q4" s="92"/>
      <c r="R4" s="92"/>
      <c r="S4" s="92"/>
      <c r="T4" s="92"/>
      <c r="U4" s="92"/>
      <c r="V4" s="92"/>
      <c r="W4" s="92"/>
      <c r="X4" s="92"/>
      <c r="Y4" s="92"/>
      <c r="Z4" s="92"/>
      <c r="AA4" s="93"/>
      <c r="AB4" s="93"/>
    </row>
    <row r="5" spans="1:28" ht="16.899999999999999" customHeight="1" x14ac:dyDescent="0.5">
      <c r="B5" s="15"/>
      <c r="C5" s="18"/>
      <c r="D5" s="18"/>
      <c r="E5" s="19"/>
      <c r="F5" s="19"/>
      <c r="G5" s="19"/>
      <c r="H5" s="19"/>
      <c r="I5" s="76"/>
      <c r="J5" s="76"/>
      <c r="K5" s="76"/>
      <c r="L5" s="76"/>
      <c r="M5" s="76"/>
      <c r="N5" s="76"/>
      <c r="O5" s="17"/>
      <c r="Q5" s="92"/>
      <c r="R5" s="92"/>
      <c r="S5" s="92"/>
      <c r="T5" s="92"/>
      <c r="U5" s="92"/>
      <c r="V5" s="92"/>
      <c r="W5" s="92"/>
      <c r="X5" s="92"/>
      <c r="Y5" s="92"/>
      <c r="Z5" s="92"/>
      <c r="AA5" s="93"/>
      <c r="AB5" s="93"/>
    </row>
    <row r="6" spans="1:28" ht="16.899999999999999" customHeight="1" x14ac:dyDescent="0.5">
      <c r="B6" s="15"/>
      <c r="C6" s="67" t="s">
        <v>63</v>
      </c>
      <c r="D6" s="67"/>
      <c r="N6" s="19"/>
      <c r="O6" s="17"/>
      <c r="Q6" s="92"/>
      <c r="R6" s="92"/>
      <c r="S6" s="92"/>
      <c r="T6" s="92"/>
      <c r="U6" s="92"/>
      <c r="V6" s="92"/>
      <c r="W6" s="92"/>
      <c r="X6" s="92"/>
      <c r="Y6" s="92"/>
      <c r="Z6" s="92"/>
      <c r="AA6" s="93"/>
      <c r="AB6" s="93"/>
    </row>
    <row r="7" spans="1:28" ht="16.899999999999999" customHeight="1" x14ac:dyDescent="0.5">
      <c r="B7" s="15"/>
      <c r="C7" s="68" t="s">
        <v>64</v>
      </c>
      <c r="D7" s="75" t="s">
        <v>65</v>
      </c>
      <c r="N7" s="19"/>
      <c r="O7" s="17"/>
      <c r="Q7" s="94" t="s">
        <v>66</v>
      </c>
      <c r="R7" s="94"/>
      <c r="S7" s="94"/>
      <c r="T7" s="94"/>
      <c r="U7" s="94"/>
      <c r="V7" s="94"/>
      <c r="W7" s="94"/>
      <c r="X7" s="94"/>
      <c r="Y7" s="95"/>
      <c r="Z7" s="95"/>
      <c r="AA7" s="93"/>
      <c r="AB7" s="93"/>
    </row>
    <row r="8" spans="1:28" ht="17.5" customHeight="1" x14ac:dyDescent="0.6">
      <c r="B8" s="15"/>
      <c r="C8" s="30"/>
      <c r="D8" s="69"/>
      <c r="E8" s="70"/>
      <c r="F8" s="31"/>
      <c r="G8" s="71"/>
      <c r="H8" s="71"/>
      <c r="I8" s="71"/>
      <c r="J8" s="71"/>
      <c r="K8" s="71"/>
      <c r="L8" s="71"/>
      <c r="M8" s="71"/>
      <c r="N8" s="19"/>
      <c r="O8" s="17"/>
      <c r="Q8" s="95"/>
      <c r="R8" s="95"/>
      <c r="S8" s="95"/>
      <c r="T8" s="95"/>
      <c r="U8" s="95"/>
      <c r="V8" s="95"/>
      <c r="W8" s="95"/>
      <c r="X8" s="95"/>
      <c r="Y8" s="95"/>
      <c r="Z8" s="95"/>
      <c r="AA8" s="93"/>
      <c r="AB8" s="93"/>
    </row>
    <row r="9" spans="1:28" ht="63" customHeight="1" x14ac:dyDescent="0.5">
      <c r="B9" s="15"/>
      <c r="C9" s="74" t="s">
        <v>67</v>
      </c>
      <c r="D9" s="81" t="s">
        <v>68</v>
      </c>
      <c r="E9" s="81" t="s">
        <v>69</v>
      </c>
      <c r="F9" s="81" t="s">
        <v>70</v>
      </c>
      <c r="G9" s="81" t="s">
        <v>71</v>
      </c>
      <c r="H9" s="82" t="s">
        <v>72</v>
      </c>
      <c r="I9" s="82" t="s">
        <v>73</v>
      </c>
      <c r="J9" s="83" t="s">
        <v>74</v>
      </c>
      <c r="K9" s="96" t="s">
        <v>75</v>
      </c>
      <c r="L9" s="84" t="s">
        <v>76</v>
      </c>
      <c r="M9" s="84" t="s">
        <v>77</v>
      </c>
      <c r="N9" s="84" t="s">
        <v>78</v>
      </c>
      <c r="O9" s="17"/>
      <c r="Q9" s="95"/>
      <c r="R9" s="95" t="s">
        <v>79</v>
      </c>
      <c r="S9" s="95" t="s">
        <v>44</v>
      </c>
      <c r="T9" s="95" t="s">
        <v>80</v>
      </c>
      <c r="U9" s="95" t="s">
        <v>29</v>
      </c>
      <c r="V9" s="95"/>
      <c r="W9" s="95"/>
      <c r="X9" s="95"/>
      <c r="Y9" s="95"/>
      <c r="Z9" s="95"/>
      <c r="AA9" s="93"/>
      <c r="AB9" s="93"/>
    </row>
    <row r="10" spans="1:28" ht="65.5" customHeight="1" x14ac:dyDescent="0.5">
      <c r="B10" s="15"/>
      <c r="C10" s="130" t="s">
        <v>81</v>
      </c>
      <c r="D10" s="133" t="s">
        <v>46</v>
      </c>
      <c r="E10" s="135" t="s">
        <v>48</v>
      </c>
      <c r="F10" s="135" t="s">
        <v>82</v>
      </c>
      <c r="G10" s="135" t="s">
        <v>23</v>
      </c>
      <c r="H10" s="135" t="s">
        <v>26</v>
      </c>
      <c r="I10" s="137" t="str">
        <f>IF(U10&lt;=Méthodologie!$D$24, Méthodologie!$G$24,
 IF(AND(U10&gt;Méthodologie!$D$24, U10&lt;=Méthodologie!$D$25), Méthodologie!$G$25,
 IF(U10&gt;Méthodologie!$D$25, Méthodologie!$G$26,
 "")))</f>
        <v>Risque Moyen</v>
      </c>
      <c r="J10" s="135"/>
      <c r="K10" s="86" t="s">
        <v>83</v>
      </c>
      <c r="L10" s="86" t="s">
        <v>55</v>
      </c>
      <c r="M10" s="87"/>
      <c r="N10" s="88"/>
      <c r="O10" s="17"/>
      <c r="Q10" s="95"/>
      <c r="R10" s="95">
        <v>50</v>
      </c>
      <c r="S10" s="95">
        <f>IF(G10=Méthodologie!$C$16,Méthodologie!$D$16,
 IF(G10=Méthodologie!$C$17,Méthodologie!$D$17,
 IF(G10=Méthodologie!$C$18,Méthodologie!$D$18,
 IF(G10=Méthodologie!$C$19,Méthodologie!$D$19,
"Faux"))))</f>
        <v>20</v>
      </c>
      <c r="T10" s="95">
        <f>IF(H10=Méthodologie!$G$16,Méthodologie!$H$16,
 IF(H10=Méthodologie!$G$17,Méthodologie!$H$17,
 IF(H10=Méthodologie!$G$18,Méthodologie!$H$18,
 IF(H10=Méthodologie!$G$19,Méthodologie!$H$19,
"Faux"))))</f>
        <v>0.05</v>
      </c>
      <c r="U10" s="95">
        <f>R10*S10*T10</f>
        <v>50</v>
      </c>
      <c r="V10" s="95"/>
      <c r="W10" s="95"/>
      <c r="X10" s="95"/>
      <c r="Y10" s="95"/>
      <c r="Z10" s="95"/>
      <c r="AA10" s="93"/>
      <c r="AB10" s="93"/>
    </row>
    <row r="11" spans="1:28" ht="65.5" customHeight="1" x14ac:dyDescent="0.5">
      <c r="B11" s="15"/>
      <c r="C11" s="131"/>
      <c r="D11" s="134"/>
      <c r="E11" s="136"/>
      <c r="F11" s="136"/>
      <c r="G11" s="136"/>
      <c r="H11" s="136"/>
      <c r="I11" s="138"/>
      <c r="J11" s="136"/>
      <c r="K11" s="89" t="s">
        <v>84</v>
      </c>
      <c r="L11" s="89"/>
      <c r="M11" s="90"/>
      <c r="N11" s="91"/>
      <c r="O11" s="17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3"/>
      <c r="AB11" s="93"/>
    </row>
    <row r="12" spans="1:28" ht="65.5" customHeight="1" x14ac:dyDescent="0.5">
      <c r="B12" s="15"/>
      <c r="C12" s="131"/>
      <c r="D12" s="133" t="s">
        <v>50</v>
      </c>
      <c r="E12" s="135" t="s">
        <v>52</v>
      </c>
      <c r="F12" s="135" t="s">
        <v>82</v>
      </c>
      <c r="G12" s="135" t="s">
        <v>23</v>
      </c>
      <c r="H12" s="135" t="s">
        <v>24</v>
      </c>
      <c r="I12" s="137" t="str">
        <f>IF(U12&lt;=Méthodologie!$D$24, Méthodologie!$G$24,
 IF(AND(U12&gt;Méthodologie!$D$24, U12&lt;=Méthodologie!$D$25), Méthodologie!$G$25,
 IF(U12&gt;Méthodologie!$D$25, Méthodologie!$G$26,
 "")))</f>
        <v>Risque Fort</v>
      </c>
      <c r="J12" s="139"/>
      <c r="K12" s="86" t="s">
        <v>83</v>
      </c>
      <c r="L12" s="86" t="s">
        <v>49</v>
      </c>
      <c r="M12" s="87"/>
      <c r="N12" s="88"/>
      <c r="O12" s="17"/>
      <c r="Q12" s="95"/>
      <c r="R12" s="95">
        <v>50</v>
      </c>
      <c r="S12" s="95">
        <f>IF(G12=Méthodologie!$C$16,Méthodologie!$D$16,
 IF(G12=Méthodologie!$C$17,Méthodologie!$D$17,
 IF(G12=Méthodologie!$C$18,Méthodologie!$D$18,
 IF(G12=Méthodologie!$C$19,Méthodologie!$D$19,
"Faux"))))</f>
        <v>20</v>
      </c>
      <c r="T12" s="95">
        <f>IF(H12=Méthodologie!$G$16,Méthodologie!$H$16,
 IF(H12=Méthodologie!$G$17,Méthodologie!$H$17,
 IF(H12=Méthodologie!$G$18,Méthodologie!$H$18,
 IF(H12=Méthodologie!$G$19,Méthodologie!$H$19,
"Faux"))))</f>
        <v>0.2</v>
      </c>
      <c r="U12" s="95">
        <f>R12*S12*T12</f>
        <v>200</v>
      </c>
      <c r="V12" s="95"/>
      <c r="W12" s="95"/>
      <c r="X12" s="95"/>
      <c r="Y12" s="95"/>
      <c r="Z12" s="95"/>
      <c r="AA12" s="93"/>
      <c r="AB12" s="93"/>
    </row>
    <row r="13" spans="1:28" ht="65.5" customHeight="1" x14ac:dyDescent="0.5">
      <c r="B13" s="15"/>
      <c r="C13" s="132"/>
      <c r="D13" s="134"/>
      <c r="E13" s="136"/>
      <c r="F13" s="136"/>
      <c r="G13" s="136"/>
      <c r="H13" s="136"/>
      <c r="I13" s="138"/>
      <c r="J13" s="140"/>
      <c r="K13" s="89" t="s">
        <v>84</v>
      </c>
      <c r="L13" s="89"/>
      <c r="M13" s="90"/>
      <c r="N13" s="91"/>
      <c r="O13" s="17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3"/>
      <c r="AB13" s="93"/>
    </row>
    <row r="14" spans="1:28" s="2" customFormat="1" ht="14.5" customHeight="1" x14ac:dyDescent="0.5">
      <c r="A14" s="9"/>
      <c r="B14" s="15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9"/>
      <c r="O14" s="17"/>
      <c r="P14" s="77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3"/>
      <c r="AB14" s="93"/>
    </row>
    <row r="15" spans="1:28" ht="63" customHeight="1" x14ac:dyDescent="0.5">
      <c r="B15" s="15"/>
      <c r="C15" s="74" t="s">
        <v>67</v>
      </c>
      <c r="D15" s="81" t="s">
        <v>68</v>
      </c>
      <c r="E15" s="81" t="s">
        <v>69</v>
      </c>
      <c r="F15" s="81" t="s">
        <v>70</v>
      </c>
      <c r="G15" s="81" t="s">
        <v>71</v>
      </c>
      <c r="H15" s="82" t="s">
        <v>72</v>
      </c>
      <c r="I15" s="82" t="s">
        <v>73</v>
      </c>
      <c r="J15" s="83" t="s">
        <v>74</v>
      </c>
      <c r="K15" s="96" t="s">
        <v>75</v>
      </c>
      <c r="L15" s="84" t="s">
        <v>76</v>
      </c>
      <c r="M15" s="84" t="s">
        <v>77</v>
      </c>
      <c r="N15" s="84" t="s">
        <v>78</v>
      </c>
      <c r="O15" s="17"/>
      <c r="Q15" s="95"/>
      <c r="R15" s="95" t="s">
        <v>79</v>
      </c>
      <c r="S15" s="95" t="s">
        <v>44</v>
      </c>
      <c r="T15" s="95" t="s">
        <v>80</v>
      </c>
      <c r="U15" s="95" t="s">
        <v>29</v>
      </c>
      <c r="V15" s="95"/>
      <c r="W15" s="95"/>
      <c r="X15" s="95"/>
      <c r="Y15" s="95"/>
      <c r="Z15" s="95"/>
      <c r="AA15" s="93"/>
      <c r="AB15" s="93"/>
    </row>
    <row r="16" spans="1:28" ht="65.5" customHeight="1" x14ac:dyDescent="0.5">
      <c r="B16" s="15"/>
      <c r="C16" s="130" t="s">
        <v>85</v>
      </c>
      <c r="D16" s="141" t="s">
        <v>46</v>
      </c>
      <c r="E16" s="143" t="s">
        <v>52</v>
      </c>
      <c r="F16" s="143" t="s">
        <v>82</v>
      </c>
      <c r="G16" s="143" t="s">
        <v>25</v>
      </c>
      <c r="H16" s="143" t="s">
        <v>24</v>
      </c>
      <c r="I16" s="137" t="str">
        <f>IF(U16&lt;=Méthodologie!$D$24, Méthodologie!$G$24,
 IF(AND(U16&gt;Méthodologie!$D$24, U16&lt;=Méthodologie!$D$25), Méthodologie!$G$25,
 IF(U16&gt;Méthodologie!$D$25, Méthodologie!$G$26,
 "")))</f>
        <v>Risque Fort</v>
      </c>
      <c r="J16" s="143"/>
      <c r="K16" s="86" t="s">
        <v>83</v>
      </c>
      <c r="L16" s="86"/>
      <c r="M16" s="87"/>
      <c r="N16" s="88"/>
      <c r="O16" s="17"/>
      <c r="Q16" s="95"/>
      <c r="R16" s="95">
        <v>50</v>
      </c>
      <c r="S16" s="95">
        <f>IF(G16=Méthodologie!$C$16,Méthodologie!$D$16,
 IF(G16=Méthodologie!$C$17,Méthodologie!$D$17,
 IF(G16=Méthodologie!$C$18,Méthodologie!$D$18,
 IF(G16=Méthodologie!$C$19,Méthodologie!$D$19,
"Faux"))))</f>
        <v>100</v>
      </c>
      <c r="T16" s="95">
        <f>IF(H16=Méthodologie!$G$16,Méthodologie!$H$16,
 IF(H16=Méthodologie!$G$17,Méthodologie!$H$17,
 IF(H16=Méthodologie!$G$18,Méthodologie!$H$18,
 IF(H16=Méthodologie!$G$19,Méthodologie!$H$19,
"Faux"))))</f>
        <v>0.2</v>
      </c>
      <c r="U16" s="95">
        <f>R16*S16*T16</f>
        <v>1000</v>
      </c>
      <c r="V16" s="95"/>
      <c r="W16" s="95"/>
      <c r="X16" s="95"/>
      <c r="Y16" s="95"/>
      <c r="Z16" s="95"/>
      <c r="AA16" s="93"/>
      <c r="AB16" s="93"/>
    </row>
    <row r="17" spans="1:33" ht="65.5" customHeight="1" x14ac:dyDescent="0.5">
      <c r="B17" s="15"/>
      <c r="C17" s="131"/>
      <c r="D17" s="142"/>
      <c r="E17" s="144"/>
      <c r="F17" s="144"/>
      <c r="G17" s="144"/>
      <c r="H17" s="144"/>
      <c r="I17" s="138"/>
      <c r="J17" s="144"/>
      <c r="K17" s="89" t="s">
        <v>84</v>
      </c>
      <c r="L17" s="89"/>
      <c r="M17" s="90"/>
      <c r="N17" s="91"/>
      <c r="O17" s="17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3"/>
      <c r="AB17" s="93"/>
    </row>
    <row r="18" spans="1:33" ht="65.5" customHeight="1" x14ac:dyDescent="0.5">
      <c r="B18" s="15"/>
      <c r="C18" s="131"/>
      <c r="D18" s="141" t="s">
        <v>50</v>
      </c>
      <c r="E18" s="143" t="s">
        <v>48</v>
      </c>
      <c r="F18" s="143" t="s">
        <v>82</v>
      </c>
      <c r="G18" s="143" t="s">
        <v>22</v>
      </c>
      <c r="H18" s="143" t="s">
        <v>24</v>
      </c>
      <c r="I18" s="137" t="str">
        <f>IF(U18&lt;=Méthodologie!$D$24, Méthodologie!$G$24,
 IF(AND(U18&gt;Méthodologie!$D$24, U18&lt;=Méthodologie!$D$25), Méthodologie!$G$25,
 IF(U18&gt;Méthodologie!$D$25, Méthodologie!$G$26,
 "")))</f>
        <v>Risque Moyen</v>
      </c>
      <c r="J18" s="145" t="s">
        <v>86</v>
      </c>
      <c r="K18" s="86" t="s">
        <v>83</v>
      </c>
      <c r="L18" s="86"/>
      <c r="M18" s="87"/>
      <c r="N18" s="88"/>
      <c r="O18" s="17"/>
      <c r="Q18" s="95"/>
      <c r="R18" s="95">
        <v>50</v>
      </c>
      <c r="S18" s="95">
        <f>IF(G18=Méthodologie!$C$16,Méthodologie!$D$16,
 IF(G18=Méthodologie!$C$17,Méthodologie!$D$17,
 IF(G18=Méthodologie!$C$18,Méthodologie!$D$18,
 IF(G18=Méthodologie!$C$19,Méthodologie!$D$19,
"Faux"))))</f>
        <v>4</v>
      </c>
      <c r="T18" s="95">
        <f>IF(H18=Méthodologie!$G$16,Méthodologie!$H$16,
 IF(H18=Méthodologie!$G$17,Méthodologie!$H$17,
 IF(H18=Méthodologie!$G$18,Méthodologie!$H$18,
 IF(H18=Méthodologie!$G$19,Méthodologie!$H$19,
"Faux"))))</f>
        <v>0.2</v>
      </c>
      <c r="U18" s="95">
        <f>R18*S18*T18</f>
        <v>40</v>
      </c>
      <c r="V18" s="95"/>
      <c r="W18" s="95"/>
      <c r="X18" s="95"/>
      <c r="Y18" s="95"/>
      <c r="Z18" s="95"/>
      <c r="AA18" s="93"/>
      <c r="AB18" s="93"/>
    </row>
    <row r="19" spans="1:33" ht="65.5" customHeight="1" x14ac:dyDescent="0.5">
      <c r="B19" s="15"/>
      <c r="C19" s="132"/>
      <c r="D19" s="142"/>
      <c r="E19" s="144"/>
      <c r="F19" s="144"/>
      <c r="G19" s="144"/>
      <c r="H19" s="144"/>
      <c r="I19" s="138"/>
      <c r="J19" s="146"/>
      <c r="K19" s="89" t="s">
        <v>84</v>
      </c>
      <c r="L19" s="89"/>
      <c r="M19" s="90"/>
      <c r="N19" s="91"/>
      <c r="O19" s="17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3"/>
      <c r="AB19" s="93"/>
    </row>
    <row r="20" spans="1:33" s="60" customFormat="1" ht="14.5" customHeight="1" x14ac:dyDescent="0.5">
      <c r="A20" s="9"/>
      <c r="B20" s="15"/>
      <c r="C20" s="72"/>
      <c r="D20" s="72"/>
      <c r="E20" s="1"/>
      <c r="F20" s="1"/>
      <c r="G20" s="1"/>
      <c r="H20" s="1"/>
      <c r="I20" s="1"/>
      <c r="J20" s="1"/>
      <c r="K20" s="1"/>
      <c r="L20" s="1"/>
      <c r="M20" s="1"/>
      <c r="N20" s="19"/>
      <c r="O20" s="17"/>
      <c r="P20" s="77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3"/>
      <c r="AB20" s="93"/>
      <c r="AC20" s="2"/>
      <c r="AD20" s="2"/>
      <c r="AE20" s="2"/>
      <c r="AF20" s="2"/>
      <c r="AG20" s="2"/>
    </row>
    <row r="21" spans="1:33" ht="63" customHeight="1" x14ac:dyDescent="0.5">
      <c r="B21" s="15"/>
      <c r="C21" s="74" t="s">
        <v>67</v>
      </c>
      <c r="D21" s="81" t="s">
        <v>68</v>
      </c>
      <c r="E21" s="81" t="s">
        <v>69</v>
      </c>
      <c r="F21" s="81" t="s">
        <v>70</v>
      </c>
      <c r="G21" s="81" t="s">
        <v>71</v>
      </c>
      <c r="H21" s="82" t="s">
        <v>72</v>
      </c>
      <c r="I21" s="82" t="s">
        <v>73</v>
      </c>
      <c r="J21" s="83" t="s">
        <v>74</v>
      </c>
      <c r="K21" s="96" t="s">
        <v>75</v>
      </c>
      <c r="L21" s="84" t="s">
        <v>76</v>
      </c>
      <c r="M21" s="84" t="s">
        <v>77</v>
      </c>
      <c r="N21" s="84" t="s">
        <v>78</v>
      </c>
      <c r="O21" s="17"/>
      <c r="Q21" s="95"/>
      <c r="R21" s="95" t="s">
        <v>79</v>
      </c>
      <c r="S21" s="95" t="s">
        <v>44</v>
      </c>
      <c r="T21" s="95" t="s">
        <v>80</v>
      </c>
      <c r="U21" s="95" t="s">
        <v>29</v>
      </c>
      <c r="V21" s="95"/>
      <c r="W21" s="95"/>
      <c r="X21" s="95"/>
      <c r="Y21" s="95"/>
      <c r="Z21" s="95"/>
      <c r="AA21" s="93"/>
      <c r="AB21" s="93"/>
    </row>
    <row r="22" spans="1:33" ht="65.5" customHeight="1" x14ac:dyDescent="0.5">
      <c r="B22" s="15"/>
      <c r="C22" s="130" t="s">
        <v>87</v>
      </c>
      <c r="D22" s="141" t="s">
        <v>46</v>
      </c>
      <c r="E22" s="143" t="s">
        <v>52</v>
      </c>
      <c r="F22" s="143" t="s">
        <v>82</v>
      </c>
      <c r="G22" s="143" t="s">
        <v>19</v>
      </c>
      <c r="H22" s="143" t="s">
        <v>24</v>
      </c>
      <c r="I22" s="137" t="str">
        <f>IF(U22&lt;=Méthodologie!$D$24, Méthodologie!$G$24,
 IF(AND(U22&gt;Méthodologie!$D$24, U22&lt;=Méthodologie!$D$25), Méthodologie!$G$25,
 IF(U22&gt;Méthodologie!$D$25, Méthodologie!$G$26,
 "")))</f>
        <v xml:space="preserve">Risque Faible </v>
      </c>
      <c r="J22" s="143"/>
      <c r="K22" s="86" t="s">
        <v>83</v>
      </c>
      <c r="L22" s="86"/>
      <c r="M22" s="87"/>
      <c r="N22" s="88"/>
      <c r="O22" s="17"/>
      <c r="Q22" s="95"/>
      <c r="R22" s="95">
        <v>50</v>
      </c>
      <c r="S22" s="95">
        <f>IF(G22=Méthodologie!$C$16,Méthodologie!$D$16,
 IF(G22=Méthodologie!$C$17,Méthodologie!$D$17,
 IF(G22=Méthodologie!$C$18,Méthodologie!$D$18,
 IF(G22=Méthodologie!$C$19,Méthodologie!$D$19,
"Faux"))))</f>
        <v>1</v>
      </c>
      <c r="T22" s="95">
        <f>IF(H22=Méthodologie!$G$16,Méthodologie!$H$16,
 IF(H22=Méthodologie!$G$17,Méthodologie!$H$17,
 IF(H22=Méthodologie!$G$18,Méthodologie!$H$18,
 IF(H22=Méthodologie!$G$19,Méthodologie!$H$19,
"Faux"))))</f>
        <v>0.2</v>
      </c>
      <c r="U22" s="95">
        <f>R22*S22*T22</f>
        <v>10</v>
      </c>
      <c r="V22" s="95"/>
      <c r="W22" s="95"/>
      <c r="X22" s="95"/>
      <c r="Y22" s="95"/>
      <c r="Z22" s="95"/>
      <c r="AA22" s="93"/>
      <c r="AB22" s="93"/>
    </row>
    <row r="23" spans="1:33" ht="65.5" customHeight="1" x14ac:dyDescent="0.5">
      <c r="B23" s="15"/>
      <c r="C23" s="131"/>
      <c r="D23" s="142"/>
      <c r="E23" s="144"/>
      <c r="F23" s="144"/>
      <c r="G23" s="144"/>
      <c r="H23" s="144"/>
      <c r="I23" s="138"/>
      <c r="J23" s="144"/>
      <c r="K23" s="89" t="s">
        <v>84</v>
      </c>
      <c r="L23" s="89"/>
      <c r="M23" s="90"/>
      <c r="N23" s="91"/>
      <c r="O23" s="17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3"/>
      <c r="AB23" s="93"/>
    </row>
    <row r="24" spans="1:33" ht="65.5" customHeight="1" x14ac:dyDescent="0.5">
      <c r="B24" s="15"/>
      <c r="C24" s="131"/>
      <c r="D24" s="141" t="s">
        <v>50</v>
      </c>
      <c r="E24" s="143" t="s">
        <v>48</v>
      </c>
      <c r="F24" s="143" t="s">
        <v>82</v>
      </c>
      <c r="G24" s="143" t="s">
        <v>22</v>
      </c>
      <c r="H24" s="143" t="s">
        <v>26</v>
      </c>
      <c r="I24" s="137" t="str">
        <f>IF(U24&lt;=Méthodologie!$D$24, Méthodologie!$G$24,
 IF(AND(U24&gt;Méthodologie!$D$24, U24&lt;=Méthodologie!$D$25), Méthodologie!$G$25,
 IF(U24&gt;Méthodologie!$D$25, Méthodologie!$G$26,
 "")))</f>
        <v xml:space="preserve">Risque Faible </v>
      </c>
      <c r="J24" s="145" t="s">
        <v>86</v>
      </c>
      <c r="K24" s="86" t="s">
        <v>83</v>
      </c>
      <c r="L24" s="86"/>
      <c r="M24" s="87"/>
      <c r="N24" s="88"/>
      <c r="O24" s="17"/>
      <c r="Q24" s="95"/>
      <c r="R24" s="95">
        <v>50</v>
      </c>
      <c r="S24" s="95">
        <f>IF(G24=Méthodologie!$C$16,Méthodologie!$D$16,
 IF(G24=Méthodologie!$C$17,Méthodologie!$D$17,
 IF(G24=Méthodologie!$C$18,Méthodologie!$D$18,
 IF(G24=Méthodologie!$C$19,Méthodologie!$D$19,
"Faux"))))</f>
        <v>4</v>
      </c>
      <c r="T24" s="95">
        <f>IF(H24=Méthodologie!$G$16,Méthodologie!$H$16,
 IF(H24=Méthodologie!$G$17,Méthodologie!$H$17,
 IF(H24=Méthodologie!$G$18,Méthodologie!$H$18,
 IF(H24=Méthodologie!$G$19,Méthodologie!$H$19,
"Faux"))))</f>
        <v>0.05</v>
      </c>
      <c r="U24" s="95">
        <f>R24*S24*T24</f>
        <v>10</v>
      </c>
      <c r="V24" s="95"/>
      <c r="W24" s="95"/>
      <c r="X24" s="95"/>
      <c r="Y24" s="95"/>
      <c r="Z24" s="95"/>
      <c r="AA24" s="93"/>
      <c r="AB24" s="93"/>
    </row>
    <row r="25" spans="1:33" ht="65.5" customHeight="1" x14ac:dyDescent="0.5">
      <c r="B25" s="15"/>
      <c r="C25" s="132"/>
      <c r="D25" s="142"/>
      <c r="E25" s="144"/>
      <c r="F25" s="144"/>
      <c r="G25" s="144"/>
      <c r="H25" s="144"/>
      <c r="I25" s="138"/>
      <c r="J25" s="146"/>
      <c r="K25" s="89" t="s">
        <v>84</v>
      </c>
      <c r="L25" s="89"/>
      <c r="M25" s="90"/>
      <c r="N25" s="91"/>
      <c r="O25" s="17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3"/>
      <c r="AB25" s="93"/>
    </row>
    <row r="26" spans="1:33" ht="16" thickBot="1" x14ac:dyDescent="0.4">
      <c r="B26" s="28"/>
      <c r="C26" s="5"/>
      <c r="D26" s="5"/>
      <c r="E26" s="6"/>
      <c r="F26" s="6"/>
      <c r="G26" s="6"/>
      <c r="H26" s="6"/>
      <c r="I26" s="6"/>
      <c r="J26" s="6"/>
      <c r="K26" s="6"/>
      <c r="L26" s="6"/>
      <c r="M26" s="6"/>
      <c r="N26" s="73"/>
      <c r="O26" s="7"/>
    </row>
  </sheetData>
  <sheetProtection selectLockedCells="1"/>
  <mergeCells count="47">
    <mergeCell ref="H22:H23"/>
    <mergeCell ref="I22:I23"/>
    <mergeCell ref="J22:J23"/>
    <mergeCell ref="J24:J25"/>
    <mergeCell ref="I24:I25"/>
    <mergeCell ref="H24:H25"/>
    <mergeCell ref="C22:C25"/>
    <mergeCell ref="D22:D23"/>
    <mergeCell ref="E22:E23"/>
    <mergeCell ref="F22:F23"/>
    <mergeCell ref="G22:G23"/>
    <mergeCell ref="G24:G25"/>
    <mergeCell ref="F24:F25"/>
    <mergeCell ref="E24:E25"/>
    <mergeCell ref="D24:D25"/>
    <mergeCell ref="J12:J13"/>
    <mergeCell ref="C16:C19"/>
    <mergeCell ref="D16:D17"/>
    <mergeCell ref="E16:E17"/>
    <mergeCell ref="F16:F17"/>
    <mergeCell ref="G16:G17"/>
    <mergeCell ref="G18:G19"/>
    <mergeCell ref="F18:F19"/>
    <mergeCell ref="E18:E19"/>
    <mergeCell ref="D18:D19"/>
    <mergeCell ref="H16:H17"/>
    <mergeCell ref="I16:I17"/>
    <mergeCell ref="J16:J17"/>
    <mergeCell ref="J18:J19"/>
    <mergeCell ref="I18:I19"/>
    <mergeCell ref="H18:H19"/>
    <mergeCell ref="F1:G1"/>
    <mergeCell ref="C3:N4"/>
    <mergeCell ref="C10:C13"/>
    <mergeCell ref="D10:D11"/>
    <mergeCell ref="E10:E11"/>
    <mergeCell ref="F10:F11"/>
    <mergeCell ref="G10:G11"/>
    <mergeCell ref="H10:H11"/>
    <mergeCell ref="I10:I11"/>
    <mergeCell ref="J10:J11"/>
    <mergeCell ref="D12:D13"/>
    <mergeCell ref="E12:E13"/>
    <mergeCell ref="F12:F13"/>
    <mergeCell ref="G12:G13"/>
    <mergeCell ref="H12:H13"/>
    <mergeCell ref="I12:I13"/>
  </mergeCells>
  <pageMargins left="0.25" right="0.25" top="0.75" bottom="0.75" header="0.3" footer="0.3"/>
  <pageSetup paperSize="9" scale="4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id="{42156BE2-D4AA-4A5F-A8AF-09468AD0BB26}">
            <xm:f>NOT(ISERROR(SEARCH(Méthodologie!$G$24,I10)))</xm:f>
            <xm:f>Méthodologie!$G$24</xm:f>
            <x14:dxf>
              <fill>
                <patternFill>
                  <bgColor rgb="FF92D050"/>
                </patternFill>
              </fill>
            </x14:dxf>
          </x14:cfRule>
          <x14:cfRule type="containsText" priority="35" operator="containsText" id="{D335311A-8EC6-4909-A9BC-66116470E006}">
            <xm:f>NOT(ISERROR(SEARCH(Méthodologie!$G$25,I10)))</xm:f>
            <xm:f>Méthodologie!$G$25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36" operator="containsText" id="{A07A70DF-FCB1-400A-A751-F55BF2DECE6B}">
            <xm:f>NOT(ISERROR(SEARCH(Méthodologie!$G$26,I10)))</xm:f>
            <xm:f>Méthodologie!$G$26</xm:f>
            <x14:dxf>
              <fill>
                <patternFill>
                  <bgColor rgb="FFFF0000"/>
                </patternFill>
              </fill>
            </x14:dxf>
          </x14:cfRule>
          <xm:sqref>I10 I12</xm:sqref>
        </x14:conditionalFormatting>
        <x14:conditionalFormatting xmlns:xm="http://schemas.microsoft.com/office/excel/2006/main">
          <x14:cfRule type="containsText" priority="7" operator="containsText" id="{AB801B41-925E-49AE-9E12-23AF12029459}">
            <xm:f>NOT(ISERROR(SEARCH(Méthodologie!$G$24,I16)))</xm:f>
            <xm:f>Méthodologie!$G$24</xm:f>
            <x14:dxf>
              <fill>
                <patternFill>
                  <bgColor rgb="FF92D050"/>
                </patternFill>
              </fill>
            </x14:dxf>
          </x14:cfRule>
          <x14:cfRule type="containsText" priority="8" operator="containsText" id="{D2CEE270-4C54-4679-8973-5F7F3DF7560F}">
            <xm:f>NOT(ISERROR(SEARCH(Méthodologie!$G$25,I16)))</xm:f>
            <xm:f>Méthodologie!$G$25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9" operator="containsText" id="{A648B60E-F413-4DBE-AB62-C9A06FFB4735}">
            <xm:f>NOT(ISERROR(SEARCH(Méthodologie!$G$26,I16)))</xm:f>
            <xm:f>Méthodologie!$G$26</xm:f>
            <x14:dxf>
              <fill>
                <patternFill>
                  <bgColor rgb="FFFF0000"/>
                </patternFill>
              </fill>
            </x14:dxf>
          </x14:cfRule>
          <xm:sqref>I16 I18</xm:sqref>
        </x14:conditionalFormatting>
        <x14:conditionalFormatting xmlns:xm="http://schemas.microsoft.com/office/excel/2006/main">
          <x14:cfRule type="containsText" priority="1" operator="containsText" id="{2B56EFFB-77D3-4809-86CC-A07AB07AC6C7}">
            <xm:f>NOT(ISERROR(SEARCH(Méthodologie!$G$24,I22)))</xm:f>
            <xm:f>Méthodologie!$G$24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81196308-75F7-4731-8475-8869DB77A30C}">
            <xm:f>NOT(ISERROR(SEARCH(Méthodologie!$G$25,I22)))</xm:f>
            <xm:f>Méthodologie!$G$25</xm:f>
            <x14:dxf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4B308C2B-463F-4412-B854-A0813B07B48B}">
            <xm:f>NOT(ISERROR(SEARCH(Méthodologie!$G$26,I22)))</xm:f>
            <xm:f>Méthodologie!$G$26</xm:f>
            <x14:dxf>
              <fill>
                <patternFill>
                  <bgColor rgb="FFFF0000"/>
                </patternFill>
              </fill>
            </x14:dxf>
          </x14:cfRule>
          <xm:sqref>I22 I24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034FF9F-5E92-4CCF-BAE5-B979A405D1D6}">
          <x14:formula1>
            <xm:f>Méthodologie!$E$31:$E$32</xm:f>
          </x14:formula1>
          <xm:sqref>E18 E12 E10 E16 E22 E24</xm:sqref>
        </x14:dataValidation>
        <x14:dataValidation type="list" allowBlank="1" showInputMessage="1" showErrorMessage="1" xr:uid="{A073F0D5-73AB-44E9-8DE6-B5CE475ABDDC}">
          <x14:formula1>
            <xm:f>Méthodologie!$H$31:$H$33</xm:f>
          </x14:formula1>
          <xm:sqref>L10:L13 L16:L19 L22:L25</xm:sqref>
        </x14:dataValidation>
        <x14:dataValidation type="list" allowBlank="1" showInputMessage="1" showErrorMessage="1" xr:uid="{E2A69C6E-649A-4790-9162-1D3C2DD2D535}">
          <x14:formula1>
            <xm:f>Méthodologie!$G$31:$G$34</xm:f>
          </x14:formula1>
          <xm:sqref>H18 H12 H10 H16 H22 H24</xm:sqref>
        </x14:dataValidation>
        <x14:dataValidation type="list" allowBlank="1" showInputMessage="1" showErrorMessage="1" xr:uid="{8FFF25C7-A2C0-4021-9D3A-0280C4F9A60E}">
          <x14:formula1>
            <xm:f>Méthodologie!$F$31:$F$34</xm:f>
          </x14:formula1>
          <xm:sqref>G18 G12 G10 G16 G22 G24</xm:sqref>
        </x14:dataValidation>
        <x14:dataValidation type="list" allowBlank="1" showInputMessage="1" showErrorMessage="1" xr:uid="{C717CCD6-5EDB-4455-B47D-1C14F6421A58}">
          <x14:formula1>
            <xm:f>Méthodologie!$D$31:$D$34</xm:f>
          </x14:formula1>
          <xm:sqref>C22:C23 C16:C17 C10</xm:sqref>
        </x14:dataValidation>
        <x14:dataValidation type="list" allowBlank="1" showInputMessage="1" showErrorMessage="1" xr:uid="{4F348296-4100-41D3-B492-A742F3827C20}">
          <x14:formula1>
            <xm:f>Méthodologie!$C$31:$C$32</xm:f>
          </x14:formula1>
          <xm:sqref>D18 D12 D10 D16 D22 D24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971490462EE4CAE9CC22F3C4C4C6D" ma:contentTypeVersion="18" ma:contentTypeDescription="Crée un document." ma:contentTypeScope="" ma:versionID="ea041ec341bde05ce6907c0cce9f6a90">
  <xsd:schema xmlns:xsd="http://www.w3.org/2001/XMLSchema" xmlns:xs="http://www.w3.org/2001/XMLSchema" xmlns:p="http://schemas.microsoft.com/office/2006/metadata/properties" xmlns:ns2="c74237c6-3deb-4b1b-9b74-980bca4ca2ac" xmlns:ns3="0656eb63-9b0c-4170-a334-c549b89a5c3d" targetNamespace="http://schemas.microsoft.com/office/2006/metadata/properties" ma:root="true" ma:fieldsID="1b0b6f23443f55777c142ad6feeff58d" ns2:_="" ns3:_="">
    <xsd:import namespace="c74237c6-3deb-4b1b-9b74-980bca4ca2ac"/>
    <xsd:import namespace="0656eb63-9b0c-4170-a334-c549b89a5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ArchiverLink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237c6-3deb-4b1b-9b74-980bca4ca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6983dd2d-fe85-47ae-af35-39ec513b7b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ArchiverLinkFileType" ma:index="25" nillable="true" ma:displayName="ArchiverLinkFileType" ma:hidden="true" ma:internalName="ArchiverLinkFileTyp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6eb63-9b0c-4170-a334-c549b89a5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4486ae2-774b-48f3-aad9-3ae66c13df5e}" ma:internalName="TaxCatchAll" ma:showField="CatchAllData" ma:web="0656eb63-9b0c-4170-a334-c549b89a5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4237c6-3deb-4b1b-9b74-980bca4ca2ac">
      <Terms xmlns="http://schemas.microsoft.com/office/infopath/2007/PartnerControls"/>
    </lcf76f155ced4ddcb4097134ff3c332f>
    <TaxCatchAll xmlns="0656eb63-9b0c-4170-a334-c549b89a5c3d" xsi:nil="true"/>
    <ArchiverLinkFileType xmlns="c74237c6-3deb-4b1b-9b74-980bca4ca2ac" xsi:nil="true"/>
  </documentManagement>
</p:properties>
</file>

<file path=customXml/itemProps1.xml><?xml version="1.0" encoding="utf-8"?>
<ds:datastoreItem xmlns:ds="http://schemas.openxmlformats.org/officeDocument/2006/customXml" ds:itemID="{42E0C595-5447-4B8F-A6F3-7775FBE0EF60}"/>
</file>

<file path=customXml/itemProps2.xml><?xml version="1.0" encoding="utf-8"?>
<ds:datastoreItem xmlns:ds="http://schemas.openxmlformats.org/officeDocument/2006/customXml" ds:itemID="{D5039CC3-9522-482E-9B29-6728038978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B0AB3-6E3E-42B6-802F-3F5B77AA7329}">
  <ds:schemaRefs>
    <ds:schemaRef ds:uri="http://schemas.microsoft.com/office/2006/metadata/properties"/>
    <ds:schemaRef ds:uri="http://schemas.microsoft.com/office/infopath/2007/PartnerControls"/>
    <ds:schemaRef ds:uri="c74237c6-3deb-4b1b-9b74-980bca4ca2ac"/>
    <ds:schemaRef ds:uri="0656eb63-9b0c-4170-a334-c549b89a5c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Méthodologie</vt:lpstr>
      <vt:lpstr>Evaluation des risques</vt:lpstr>
      <vt:lpstr>'Evaluation des risques'!Zone_d_impression</vt:lpstr>
      <vt:lpstr>Méthodologie!Zone_d_impression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Lionel MOUNIER</dc:creator>
  <cp:keywords/>
  <dc:description/>
  <cp:lastModifiedBy>CROS Alice</cp:lastModifiedBy>
  <cp:revision/>
  <dcterms:created xsi:type="dcterms:W3CDTF">2024-02-13T14:05:14Z</dcterms:created>
  <dcterms:modified xsi:type="dcterms:W3CDTF">2025-06-27T13:35:50Z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0x010100134971490462EE4CAE9CC22F3C4C4C6D</vt:lpwstr>
  </property>
  <property fmtid="{D5CDD505-2E9C-101B-9397-08002B2CF9AE}" pid="3" name="MediaServiceImageTags">
    <vt:lpwstr/>
  </property>
</Properties>
</file>